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5600" windowHeight="7095"/>
  </bookViews>
  <sheets>
    <sheet name="Hoja1" sheetId="1" r:id="rId1"/>
  </sheets>
  <definedNames>
    <definedName name="_xlnm._FilterDatabase" localSheetId="0" hidden="1">Hoja1!$A$3:$J$43</definedName>
    <definedName name="OLE_LINK2" localSheetId="0">Hoja1!$B$10</definedName>
  </definedNames>
  <calcPr calcId="144525"/>
</workbook>
</file>

<file path=xl/calcChain.xml><?xml version="1.0" encoding="utf-8"?>
<calcChain xmlns="http://schemas.openxmlformats.org/spreadsheetml/2006/main"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<sst xmlns="http://schemas.openxmlformats.org/spreadsheetml/2006/main" count="252" uniqueCount="221">
  <si>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</si>
  <si>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</si>
  <si>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</si>
  <si>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</si>
  <si>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</si>
  <si>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</si>
  <si>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</si>
  <si>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</si>
  <si>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</si>
  <si>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</si>
  <si>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</si>
  <si>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</si>
  <si>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</si>
  <si>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</si>
  <si>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</si>
  <si>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</si>
  <si>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</si>
  <si>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</si>
  <si>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</si>
  <si>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</si>
  <si>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</si>
  <si>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</si>
  <si>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</si>
  <si>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</si>
  <si>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</si>
  <si>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</si>
  <si>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</si>
  <si>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</si>
  <si>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</si>
  <si>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</si>
  <si>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</si>
  <si>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</si>
  <si>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</si>
  <si>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</si>
  <si>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</si>
  <si>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</si>
  <si>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</si>
  <si>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</si>
  <si>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</si>
  <si>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</si>
  <si>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</si>
  <si>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</si>
  <si>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</si>
  <si>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</si>
  <si>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</si>
  <si>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</si>
  <si>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206/15/SGAyDS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</si>
  <si>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</si>
  <si>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</si>
  <si>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</si>
  <si>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</si>
  <si>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</si>
  <si>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</si>
  <si>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</si>
  <si>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</si>
  <si>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</si>
  <si>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</si>
  <si>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</si>
  <si>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</si>
  <si>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</si>
  <si>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</si>
  <si>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</si>
  <si>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</si>
  <si>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</si>
  <si>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</si>
  <si>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</si>
  <si>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</si>
  <si>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</si>
  <si>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</si>
  <si>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</si>
  <si>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</si>
  <si>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</si>
  <si>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</si>
  <si>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</si>
  <si>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</si>
  <si>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</si>
  <si>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</si>
  <si>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</si>
  <si>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</si>
  <si>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</si>
  <si>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</si>
  <si>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</si>
  <si>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</si>
  <si>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</si>
  <si>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</si>
  <si>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</si>
  <si>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</si>
  <si>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</si>
  <si>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</si>
  <si>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</si>
  <si>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</si>
  <si>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</si>
  <si>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</si>
  <si>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</si>
  <si>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</si>
  <si>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</si>
  <si>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</si>
  <si>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</si>
  <si>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</si>
  <si>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</si>
  <si>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</si>
  <si>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</si>
  <si>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</si>
  <si>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</si>
  <si>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</si>
  <si>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</si>
  <si>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</si>
  <si>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</si>
  <si>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</si>
  <si>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</si>
  <si>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</si>
  <si>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</si>
  <si>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</si>
  <si>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</si>
  <si>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07/08/SGAyDS
117/08/SGAyDS</t>
  </si>
  <si>
    <t>María Ayelén Nº 5399, Bº las Marías, C.P. 8400, San Carlos de Bariloche, Río Negro
beha@arnet.com.ar
(02944) 529050 / 40 / 30</t>
  </si>
  <si>
    <t>CORPLAB
Corporación de Laboratorios de Latinoamérica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</si>
  <si>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</si>
  <si>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</si>
  <si>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</si>
  <si>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</si>
  <si>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</si>
  <si>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</si>
  <si>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</si>
  <si>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</si>
  <si>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</si>
  <si>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</si>
  <si>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</si>
  <si>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</si>
  <si>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</si>
  <si>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</si>
  <si>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</si>
  <si>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</si>
  <si>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</si>
  <si>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</si>
  <si>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</si>
  <si>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</si>
  <si>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</si>
  <si>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</si>
  <si>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</si>
  <si>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</si>
  <si>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</si>
  <si>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Calle 62 Nº 1181, C.P. 1900, La Plata, Buenos Aires - (0221) 4511513
info@cdlaboratorio.com.ar – www.cdlaboratorio.com.ar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</si>
  <si>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</si>
  <si>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</si>
  <si>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</si>
  <si>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</si>
  <si>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</si>
  <si>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</si>
  <si>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</si>
  <si>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</si>
  <si>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</si>
  <si>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</si>
  <si>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</si>
  <si>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</si>
  <si>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</si>
  <si>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</si>
  <si>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</si>
  <si>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</si>
  <si>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</si>
  <si>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</si>
  <si>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</si>
  <si>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</si>
  <si>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</si>
  <si>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</si>
  <si>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</si>
  <si>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</si>
  <si>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Agua
Efluentes
Lixiviados
Aire
Suelos
Emisiones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</si>
  <si>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</si>
  <si>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</si>
  <si>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</si>
  <si>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</si>
  <si>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</si>
  <si>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</si>
  <si>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</si>
  <si>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</si>
  <si>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</si>
  <si>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</si>
  <si>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</si>
  <si>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</si>
  <si>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</si>
  <si>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</si>
  <si>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</si>
  <si>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</si>
  <si>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</si>
  <si>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</si>
  <si>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</si>
  <si>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</si>
  <si>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</si>
  <si>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</si>
  <si>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</si>
  <si>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177/16/SGAyDS</t>
  </si>
  <si>
    <t>240/16/SGAyDS</t>
  </si>
  <si>
    <t>237/16/SGAyDS</t>
  </si>
  <si>
    <t>24/14/SGAyDS                                        223/16/SGAyDS</t>
  </si>
  <si>
    <t>170/16/SGAyDS</t>
  </si>
  <si>
    <t>26/17/SGAyDS</t>
  </si>
  <si>
    <t>55/17/SGAyDS</t>
  </si>
  <si>
    <t>97/17/SGAyDS</t>
  </si>
  <si>
    <t>Laboratorio Integral 
Lic. Ana Luisa García Goette</t>
  </si>
  <si>
    <t>LABORATORIO CIENTIFICO AMBIENTAL S.A.</t>
  </si>
  <si>
    <t>557/17/MAyCDS</t>
  </si>
  <si>
    <t>120/17/SGAyDS                      113/17/SGAyDS</t>
  </si>
  <si>
    <t>CENTRO NACIONAL PATAGONICO (CENPAT- CONICET)</t>
  </si>
  <si>
    <t>262/16/MAyCDS</t>
  </si>
  <si>
    <t>114/17/SGAyDS</t>
  </si>
  <si>
    <t>La Plata</t>
  </si>
  <si>
    <t>Aire
Emisiones gaseosas
Liquida
Solida                     Semisólida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</si>
  <si>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</si>
  <si>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</si>
  <si>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</si>
  <si>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162/17/SGAyDS</t>
  </si>
  <si>
    <t>168/17/SGAyDS</t>
  </si>
  <si>
    <t>189/17/SGAyDS</t>
  </si>
  <si>
    <t>188/17/SGyDS</t>
  </si>
  <si>
    <t>199/17/SGAyDS</t>
  </si>
  <si>
    <t>27/18/SGAyDS</t>
  </si>
  <si>
    <t>41/18/SGAyDS</t>
  </si>
  <si>
    <t>56/18/SGAyDS</t>
  </si>
  <si>
    <t>77/18/SGAyDS</t>
  </si>
  <si>
    <t>97/18/SGAyDS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</si>
</sst>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0" zoomScaleNormal="80" workbookViewId="0">
      <pane ySplit="1" topLeftCell="A21" activePane="bottomLeft" state="frozen"/>
      <selection pane="bottomLeft" activeCell="F26" sqref="F26"/>
    </sheetView>
  </sheetViews>
  <sheetFormatPr baseColWidth="10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152</v>
      </c>
      <c r="D4" s="12" t="s">
        <v>10</v>
      </c>
      <c r="E4" s="16" t="s">
        <v>153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154</v>
      </c>
      <c r="D5" s="12" t="s">
        <v>127</v>
      </c>
      <c r="E5" s="16" t="s">
        <v>126</v>
      </c>
      <c r="F5" s="16" t="s">
        <v>18</v>
      </c>
      <c r="G5" s="16" t="s">
        <v>217</v>
      </c>
      <c r="H5" s="13">
        <v>43544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155</v>
      </c>
      <c r="D6" s="12" t="s">
        <v>128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156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157</v>
      </c>
      <c r="D9" s="12" t="s">
        <v>10</v>
      </c>
      <c r="E9" s="16" t="s">
        <v>33</v>
      </c>
      <c r="F9" s="16" t="s">
        <v>23</v>
      </c>
      <c r="G9" s="16" t="s">
        <v>215</v>
      </c>
      <c r="H9" s="13">
        <v>43425</v>
      </c>
      <c r="I9" s="8" t="str">
        <f t="shared" ca="1" si="0"/>
        <v>Vigente</v>
      </c>
      <c r="J9" s="8"/>
    </row>
    <row r="10" spans="1:10" ht="90" x14ac:dyDescent="0.25">
      <c r="A10" s="15">
        <v>7</v>
      </c>
      <c r="B10" s="15" t="s">
        <v>34</v>
      </c>
      <c r="C10" s="16" t="s">
        <v>158</v>
      </c>
      <c r="D10" s="12" t="s">
        <v>10</v>
      </c>
      <c r="E10" s="16" t="s">
        <v>130</v>
      </c>
      <c r="F10" s="16" t="s">
        <v>35</v>
      </c>
      <c r="G10" s="16" t="s">
        <v>211</v>
      </c>
      <c r="H10" s="13">
        <v>43361</v>
      </c>
      <c r="I10" s="8" t="str">
        <f t="shared" ca="1" si="0"/>
        <v>Vigente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159</v>
      </c>
      <c r="D11" s="12" t="s">
        <v>9</v>
      </c>
      <c r="E11" s="16" t="s">
        <v>129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47</v>
      </c>
      <c r="C12" s="16" t="s">
        <v>160</v>
      </c>
      <c r="D12" s="12" t="s">
        <v>10</v>
      </c>
      <c r="E12" s="16" t="s">
        <v>131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161</v>
      </c>
      <c r="D13" s="12" t="s">
        <v>9</v>
      </c>
      <c r="E13" s="16" t="s">
        <v>132</v>
      </c>
      <c r="F13" s="16" t="s">
        <v>42</v>
      </c>
      <c r="G13" s="16" t="s">
        <v>218</v>
      </c>
      <c r="H13" s="13">
        <v>43561</v>
      </c>
      <c r="I13" s="8" t="str">
        <f t="shared" ca="1" si="0"/>
        <v>Vigente</v>
      </c>
      <c r="J13" s="8"/>
    </row>
    <row r="14" spans="1:10" ht="57" customHeight="1" x14ac:dyDescent="0.25">
      <c r="A14" s="15">
        <v>11</v>
      </c>
      <c r="B14" s="15" t="s">
        <v>49</v>
      </c>
      <c r="C14" s="16" t="s">
        <v>162</v>
      </c>
      <c r="D14" s="12" t="s">
        <v>9</v>
      </c>
      <c r="E14" s="16" t="s">
        <v>48</v>
      </c>
      <c r="F14" s="16" t="s">
        <v>43</v>
      </c>
      <c r="G14" s="16" t="s">
        <v>193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163</v>
      </c>
      <c r="D15" s="12" t="s">
        <v>10</v>
      </c>
      <c r="E15" s="16" t="s">
        <v>133</v>
      </c>
      <c r="F15" s="16" t="s">
        <v>45</v>
      </c>
      <c r="G15" s="16" t="s">
        <v>46</v>
      </c>
      <c r="H15" s="13">
        <v>42672</v>
      </c>
      <c r="I15" s="8" t="str">
        <f t="shared" ca="1" si="0"/>
        <v>Vencido</v>
      </c>
      <c r="J15" s="8"/>
    </row>
    <row r="16" spans="1:10" ht="60" x14ac:dyDescent="0.25">
      <c r="A16" s="15">
        <v>13</v>
      </c>
      <c r="B16" s="15" t="s">
        <v>50</v>
      </c>
      <c r="C16" s="16" t="s">
        <v>164</v>
      </c>
      <c r="D16" s="12" t="s">
        <v>10</v>
      </c>
      <c r="E16" s="16" t="s">
        <v>109</v>
      </c>
      <c r="F16" s="16" t="s">
        <v>51</v>
      </c>
      <c r="G16" s="16" t="s">
        <v>52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53</v>
      </c>
      <c r="C17" s="16" t="s">
        <v>165</v>
      </c>
      <c r="D17" s="12" t="s">
        <v>134</v>
      </c>
      <c r="E17" s="16" t="s">
        <v>110</v>
      </c>
      <c r="F17" s="16" t="s">
        <v>54</v>
      </c>
      <c r="G17" s="16" t="s">
        <v>55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56</v>
      </c>
      <c r="C18" s="16" t="s">
        <v>166</v>
      </c>
      <c r="D18" s="12" t="s">
        <v>11</v>
      </c>
      <c r="E18" s="16" t="s">
        <v>111</v>
      </c>
      <c r="F18" s="16" t="s">
        <v>57</v>
      </c>
      <c r="G18" s="16" t="s">
        <v>58</v>
      </c>
      <c r="H18" s="13">
        <v>38898</v>
      </c>
      <c r="I18" s="8" t="str">
        <f t="shared" ca="1" si="0"/>
        <v>Vencido</v>
      </c>
      <c r="J18" s="8"/>
    </row>
    <row r="19" spans="1:10" ht="90" x14ac:dyDescent="0.25">
      <c r="A19" s="15">
        <v>16</v>
      </c>
      <c r="B19" s="15" t="s">
        <v>59</v>
      </c>
      <c r="C19" s="16" t="s">
        <v>167</v>
      </c>
      <c r="D19" s="12" t="s">
        <v>10</v>
      </c>
      <c r="E19" s="16" t="s">
        <v>168</v>
      </c>
      <c r="F19" s="16" t="s">
        <v>60</v>
      </c>
      <c r="G19" s="16" t="s">
        <v>214</v>
      </c>
      <c r="H19" s="13">
        <v>43403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61</v>
      </c>
      <c r="C20" s="16" t="s">
        <v>169</v>
      </c>
      <c r="D20" s="12" t="s">
        <v>135</v>
      </c>
      <c r="E20" s="16" t="s">
        <v>112</v>
      </c>
      <c r="F20" s="16" t="s">
        <v>62</v>
      </c>
      <c r="G20" s="16" t="s">
        <v>197</v>
      </c>
      <c r="H20" s="13">
        <v>43196</v>
      </c>
      <c r="I20" s="8" t="str">
        <f t="shared" ca="1" si="0"/>
        <v>Vencido</v>
      </c>
      <c r="J20" s="8"/>
    </row>
    <row r="21" spans="1:10" ht="71.25" customHeight="1" x14ac:dyDescent="0.25">
      <c r="A21" s="15">
        <v>18</v>
      </c>
      <c r="B21" s="15" t="s">
        <v>113</v>
      </c>
      <c r="C21" s="16" t="s">
        <v>170</v>
      </c>
      <c r="D21" s="12" t="s">
        <v>9</v>
      </c>
      <c r="E21" s="16" t="s">
        <v>136</v>
      </c>
      <c r="F21" s="16" t="s">
        <v>63</v>
      </c>
      <c r="G21" s="16" t="s">
        <v>64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65</v>
      </c>
      <c r="C22" s="16" t="s">
        <v>171</v>
      </c>
      <c r="D22" s="12" t="s">
        <v>10</v>
      </c>
      <c r="E22" s="16" t="s">
        <v>137</v>
      </c>
      <c r="F22" s="16" t="s">
        <v>66</v>
      </c>
      <c r="G22" s="16" t="s">
        <v>114</v>
      </c>
      <c r="H22" s="13">
        <v>43405</v>
      </c>
      <c r="I22" s="8" t="str">
        <f t="shared" ca="1" si="0"/>
        <v>Vigente</v>
      </c>
      <c r="J22" s="8"/>
    </row>
    <row r="23" spans="1:10" ht="66.75" customHeight="1" x14ac:dyDescent="0.25">
      <c r="A23" s="15">
        <v>20</v>
      </c>
      <c r="B23" s="15" t="s">
        <v>67</v>
      </c>
      <c r="C23" s="16" t="s">
        <v>68</v>
      </c>
      <c r="D23" s="12" t="s">
        <v>138</v>
      </c>
      <c r="E23" s="16" t="s">
        <v>115</v>
      </c>
      <c r="F23" s="16" t="s">
        <v>69</v>
      </c>
      <c r="G23" s="16" t="s">
        <v>70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116</v>
      </c>
      <c r="C24" s="16" t="s">
        <v>172</v>
      </c>
      <c r="D24" s="12" t="s">
        <v>10</v>
      </c>
      <c r="E24" s="16" t="s">
        <v>139</v>
      </c>
      <c r="F24" s="16" t="s">
        <v>71</v>
      </c>
      <c r="G24" s="16" t="s">
        <v>219</v>
      </c>
      <c r="H24" s="13">
        <v>43621</v>
      </c>
      <c r="I24" s="8" t="str">
        <f t="shared" ca="1" si="0"/>
        <v>Vigente</v>
      </c>
      <c r="J24" s="8"/>
    </row>
    <row r="25" spans="1:10" ht="64.5" customHeight="1" x14ac:dyDescent="0.25">
      <c r="A25" s="15">
        <v>22</v>
      </c>
      <c r="B25" s="15" t="s">
        <v>72</v>
      </c>
      <c r="C25" s="16" t="s">
        <v>173</v>
      </c>
      <c r="D25" s="12" t="s">
        <v>11</v>
      </c>
      <c r="E25" s="16" t="s">
        <v>140</v>
      </c>
      <c r="F25" s="16" t="s">
        <v>73</v>
      </c>
      <c r="G25" s="16" t="s">
        <v>74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199</v>
      </c>
      <c r="C26" s="16" t="s">
        <v>174</v>
      </c>
      <c r="D26" s="12" t="s">
        <v>9</v>
      </c>
      <c r="E26" s="16" t="s">
        <v>117</v>
      </c>
      <c r="F26" s="16" t="s">
        <v>75</v>
      </c>
      <c r="G26" s="16" t="s">
        <v>196</v>
      </c>
      <c r="H26" s="13">
        <v>43147</v>
      </c>
      <c r="I26" s="8" t="str">
        <f t="shared" ca="1" si="0"/>
        <v>Vencido</v>
      </c>
      <c r="J26" s="8"/>
    </row>
    <row r="27" spans="1:10" ht="150" x14ac:dyDescent="0.25">
      <c r="A27" s="15">
        <v>24</v>
      </c>
      <c r="B27" s="15" t="s">
        <v>76</v>
      </c>
      <c r="C27" s="16" t="s">
        <v>175</v>
      </c>
      <c r="D27" s="12" t="s">
        <v>128</v>
      </c>
      <c r="E27" s="16" t="s">
        <v>141</v>
      </c>
      <c r="F27" s="16" t="s">
        <v>77</v>
      </c>
      <c r="G27" s="16" t="s">
        <v>78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79</v>
      </c>
      <c r="C28" s="16" t="s">
        <v>166</v>
      </c>
      <c r="D28" s="12" t="s">
        <v>10</v>
      </c>
      <c r="E28" s="16" t="s">
        <v>118</v>
      </c>
      <c r="F28" s="16" t="s">
        <v>80</v>
      </c>
      <c r="G28" s="16" t="s">
        <v>213</v>
      </c>
      <c r="H28" s="13">
        <v>43403</v>
      </c>
      <c r="I28" s="8" t="str">
        <f t="shared" ca="1" si="0"/>
        <v>Vigente</v>
      </c>
      <c r="J28" s="8"/>
    </row>
    <row r="29" spans="1:10" ht="150" x14ac:dyDescent="0.25">
      <c r="A29" s="15">
        <v>26</v>
      </c>
      <c r="B29" s="15" t="s">
        <v>188</v>
      </c>
      <c r="C29" s="16" t="s">
        <v>176</v>
      </c>
      <c r="D29" s="12" t="s">
        <v>10</v>
      </c>
      <c r="E29" s="16" t="s">
        <v>142</v>
      </c>
      <c r="F29" s="16" t="s">
        <v>81</v>
      </c>
      <c r="G29" s="16" t="s">
        <v>191</v>
      </c>
      <c r="H29" s="13">
        <v>43414</v>
      </c>
      <c r="I29" s="8" t="str">
        <f t="shared" ca="1" si="0"/>
        <v>Vigente</v>
      </c>
      <c r="J29" s="8"/>
    </row>
    <row r="30" spans="1:10" ht="60" x14ac:dyDescent="0.25">
      <c r="A30" s="15">
        <v>27</v>
      </c>
      <c r="B30" s="15" t="s">
        <v>82</v>
      </c>
      <c r="C30" s="16" t="s">
        <v>177</v>
      </c>
      <c r="D30" s="12" t="s">
        <v>10</v>
      </c>
      <c r="E30" s="16" t="s">
        <v>143</v>
      </c>
      <c r="F30" s="16" t="s">
        <v>83</v>
      </c>
      <c r="G30" s="16" t="s">
        <v>84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189</v>
      </c>
      <c r="C31" s="16" t="s">
        <v>178</v>
      </c>
      <c r="D31" s="12" t="s">
        <v>9</v>
      </c>
      <c r="E31" s="16" t="s">
        <v>144</v>
      </c>
      <c r="F31" s="16" t="s">
        <v>85</v>
      </c>
      <c r="G31" s="16" t="s">
        <v>192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86</v>
      </c>
      <c r="C32" s="16" t="s">
        <v>179</v>
      </c>
      <c r="D32" s="12" t="s">
        <v>10</v>
      </c>
      <c r="E32" s="16" t="s">
        <v>119</v>
      </c>
      <c r="F32" s="16" t="s">
        <v>87</v>
      </c>
      <c r="G32" s="16" t="s">
        <v>88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89</v>
      </c>
      <c r="C33" s="16" t="s">
        <v>90</v>
      </c>
      <c r="D33" s="12" t="s">
        <v>10</v>
      </c>
      <c r="E33" s="16" t="s">
        <v>145</v>
      </c>
      <c r="F33" s="16" t="s">
        <v>91</v>
      </c>
      <c r="G33" s="16" t="s">
        <v>92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93</v>
      </c>
      <c r="C34" s="16" t="s">
        <v>180</v>
      </c>
      <c r="D34" s="12" t="s">
        <v>10</v>
      </c>
      <c r="E34" s="16" t="s">
        <v>146</v>
      </c>
      <c r="F34" s="16" t="s">
        <v>94</v>
      </c>
      <c r="G34" s="16" t="s">
        <v>95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96</v>
      </c>
      <c r="C35" s="16" t="s">
        <v>181</v>
      </c>
      <c r="D35" s="12" t="s">
        <v>10</v>
      </c>
      <c r="E35" s="16" t="s">
        <v>121</v>
      </c>
      <c r="F35" s="16" t="s">
        <v>97</v>
      </c>
      <c r="G35" s="16" t="s">
        <v>195</v>
      </c>
      <c r="H35" s="13">
        <v>43536</v>
      </c>
      <c r="I35" s="8" t="str">
        <f t="shared" ca="1" si="0"/>
        <v>Vigente</v>
      </c>
      <c r="J35" s="14" t="s">
        <v>120</v>
      </c>
    </row>
    <row r="36" spans="1:10" ht="77.25" customHeight="1" x14ac:dyDescent="0.25">
      <c r="A36" s="15">
        <v>34</v>
      </c>
      <c r="B36" s="15" t="s">
        <v>122</v>
      </c>
      <c r="C36" s="16" t="s">
        <v>182</v>
      </c>
      <c r="D36" s="12" t="s">
        <v>148</v>
      </c>
      <c r="E36" s="16" t="s">
        <v>147</v>
      </c>
      <c r="F36" s="16" t="s">
        <v>98</v>
      </c>
      <c r="G36" s="16" t="s">
        <v>198</v>
      </c>
      <c r="H36" s="13">
        <v>43267</v>
      </c>
      <c r="I36" s="8" t="str">
        <f t="shared" ca="1" si="0"/>
        <v>Vencido</v>
      </c>
      <c r="J36" s="8"/>
    </row>
    <row r="37" spans="1:10" ht="105" x14ac:dyDescent="0.25">
      <c r="A37" s="15">
        <v>35</v>
      </c>
      <c r="B37" s="15" t="s">
        <v>99</v>
      </c>
      <c r="C37" s="16" t="s">
        <v>183</v>
      </c>
      <c r="D37" s="12" t="s">
        <v>10</v>
      </c>
      <c r="E37" s="16" t="s">
        <v>123</v>
      </c>
      <c r="F37" s="16" t="s">
        <v>100</v>
      </c>
      <c r="G37" s="18" t="s">
        <v>216</v>
      </c>
      <c r="H37" s="13">
        <v>43512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101</v>
      </c>
      <c r="C38" s="16" t="s">
        <v>184</v>
      </c>
      <c r="D38" s="12" t="s">
        <v>10</v>
      </c>
      <c r="E38" s="16" t="s">
        <v>124</v>
      </c>
      <c r="F38" s="16" t="s">
        <v>102</v>
      </c>
      <c r="G38" s="16" t="s">
        <v>103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104</v>
      </c>
      <c r="C39" s="16" t="s">
        <v>185</v>
      </c>
      <c r="D39" s="12" t="s">
        <v>10</v>
      </c>
      <c r="E39" s="16" t="s">
        <v>149</v>
      </c>
      <c r="F39" s="16" t="s">
        <v>105</v>
      </c>
      <c r="G39" s="16" t="s">
        <v>194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106</v>
      </c>
      <c r="C40" s="16" t="s">
        <v>186</v>
      </c>
      <c r="D40" s="12" t="s">
        <v>10</v>
      </c>
      <c r="E40" s="16" t="s">
        <v>125</v>
      </c>
      <c r="F40" s="16" t="s">
        <v>107</v>
      </c>
      <c r="G40" s="16" t="s">
        <v>212</v>
      </c>
      <c r="H40" s="13">
        <v>43376</v>
      </c>
      <c r="I40" s="8" t="str">
        <f t="shared" ca="1" si="0"/>
        <v>Vigente</v>
      </c>
      <c r="J40" s="8"/>
    </row>
    <row r="41" spans="1:10" ht="76.5" customHeight="1" x14ac:dyDescent="0.25">
      <c r="A41" s="15">
        <v>39</v>
      </c>
      <c r="B41" s="15" t="s">
        <v>190</v>
      </c>
      <c r="C41" s="16" t="s">
        <v>187</v>
      </c>
      <c r="D41" s="12" t="s">
        <v>151</v>
      </c>
      <c r="E41" s="16" t="s">
        <v>150</v>
      </c>
      <c r="F41" s="16" t="s">
        <v>108</v>
      </c>
      <c r="G41" s="16" t="s">
        <v>220</v>
      </c>
      <c r="H41" s="13">
        <v>43677</v>
      </c>
      <c r="I41" s="8" t="str">
        <f t="shared" ca="1" si="0"/>
        <v>Vigente</v>
      </c>
      <c r="J41" s="8"/>
    </row>
    <row r="42" spans="1:10" ht="133.5" customHeight="1" x14ac:dyDescent="0.25">
      <c r="A42" s="15">
        <v>40</v>
      </c>
      <c r="B42" s="15" t="s">
        <v>203</v>
      </c>
      <c r="C42" s="16" t="s">
        <v>210</v>
      </c>
      <c r="D42" s="12" t="s">
        <v>148</v>
      </c>
      <c r="E42" s="16" t="s">
        <v>209</v>
      </c>
      <c r="F42" s="16" t="s">
        <v>204</v>
      </c>
      <c r="G42" s="16" t="s">
        <v>205</v>
      </c>
      <c r="H42" s="13">
        <v>43295</v>
      </c>
      <c r="I42" s="8" t="str">
        <f t="shared" ref="I42:I43" ca="1" si="1">IF(H42&lt;TODAY(),"Vencido","Vigente")</f>
        <v>Vencido</v>
      </c>
      <c r="J42" s="8"/>
    </row>
    <row r="43" spans="1:10" ht="75" x14ac:dyDescent="0.25">
      <c r="A43" s="15">
        <v>41</v>
      </c>
      <c r="B43" s="15" t="s">
        <v>200</v>
      </c>
      <c r="C43" s="18" t="s">
        <v>207</v>
      </c>
      <c r="D43" s="12" t="s">
        <v>206</v>
      </c>
      <c r="E43" s="16" t="s">
        <v>208</v>
      </c>
      <c r="F43" s="16" t="s">
        <v>201</v>
      </c>
      <c r="G43" s="16" t="s">
        <v>202</v>
      </c>
      <c r="H43" s="13">
        <v>43295</v>
      </c>
      <c r="I43" s="8" t="str">
        <f t="shared" ca="1" si="1"/>
        <v>Vencido</v>
      </c>
      <c r="J43" s="8"/>
    </row>
  </sheetData>
  <autoFilter ref="A3:J43"/>
  <sortState ref="A6:J498">
    <sortCondition ref="A6:A174"/>
  </sortState>
  <mergeCells count="1">
    <mergeCell ref="A1:I1"/>
  </mergeCells>
  <conditionalFormatting sqref="I4:I41">
    <cfRule type="containsText" dxfId="5" priority="10" operator="containsText" text="Vencido">
      <formula>NOT(ISERROR(SEARCH("Vencido",I4)))</formula>
    </cfRule>
    <cfRule type="containsText" dxfId="4" priority="11" operator="containsText" text="Vigente">
      <formula>NOT(ISERROR(SEARCH("Vigente",I4)))</formula>
    </cfRule>
  </conditionalFormatting>
  <conditionalFormatting sqref="I4:I41">
    <cfRule type="containsText" dxfId="3" priority="7" operator="containsText" text="Dado de Baja">
      <formula>NOT(ISERROR(SEARCH("Dado de Baja",I4)))</formula>
    </cfRule>
  </conditionalFormatting>
  <conditionalFormatting sqref="I42:I43">
    <cfRule type="containsText" dxfId="2" priority="2" operator="containsText" text="Vencido">
      <formula>NOT(ISERROR(SEARCH("Vencido",I42)))</formula>
    </cfRule>
    <cfRule type="containsText" dxfId="1" priority="3" operator="containsText" text="Vigente">
      <formula>NOT(ISERROR(SEARCH("Vigente",I42)))</formula>
    </cfRule>
  </conditionalFormatting>
  <conditionalFormatting sqref="I42:I43">
    <cfRule type="containsText" dxfId="0" priority="1" operator="containsText" text="Dado de Baja">
      <formula>NOT(ISERROR(SEARCH("Dado de Baja",I42)))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2017-09-26T13:01:50Z</cp:lastPrinted>
  <dcterms:created xsi:type="dcterms:W3CDTF">2016-01-26T14:18:25Z</dcterms:created>
  <dcterms:modified xsi:type="dcterms:W3CDTF">2018-08-14T13:35:57Z</dcterms:modified>
  <cp:contentStatus/>
</cp:coreProperties>
</file>