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75" windowWidth="15600" windowHeight="7095"/>
  </bookViews>
  <sheets>
    <sheet name="Hoja1" sheetId="1" r:id="rId1"/>
  </sheets>
  <definedNames>
    <definedName name="_xlnm._FilterDatabase" localSheetId="0" hidden="1">Hoja1!$A$3:$J$43</definedName>
    <definedName name="OLE_LINK2" localSheetId="0">Hoja1!$B$10</definedName>
  </definedNames>
  <calcPr calcId="144525"/>
</workbook>
</file>

<file path=xl/calcChain.xml><?xml version="1.0" encoding="utf-8"?>
<calcChain xmlns="http://schemas.openxmlformats.org/spreadsheetml/2006/main">
  <c r="I43" i="1" l="1"/>
  <c r="I4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" i="1"/>
</calcChain>
</file>

<file path=xl/sharedStrings.xml><?xml version="1.0" encoding="utf-8"?>
<sst xmlns="http://schemas.openxmlformats.org/spreadsheetml/2006/main" count="252" uniqueCount="221">
  <si>
    <t>DATOS DE CONTACTO</t>
  </si>
  <si>
    <t>VENCIMIENTO</t>
  </si>
  <si>
    <t xml:space="preserve">REGISTRO </t>
  </si>
  <si>
    <t>RAZÓN SOCIAL</t>
  </si>
  <si>
    <t>Localidad</t>
  </si>
  <si>
    <t>EXPEDIENTE</t>
  </si>
  <si>
    <t>DISPOSICIÓN</t>
  </si>
  <si>
    <t>SITUACIÓN</t>
  </si>
  <si>
    <t>OBSERVACIÓN</t>
  </si>
  <si>
    <t>Comodoro Rivadavia</t>
  </si>
  <si>
    <t xml:space="preserve">Bs. As. </t>
  </si>
  <si>
    <t>Neuquen</t>
  </si>
  <si>
    <t>REGISTRO PROVINCIAL DE LABORATORIOS DE SERVICIOS ANALÍTICOS AMBIENTALES</t>
  </si>
  <si>
    <t>GADEF S.R.L.</t>
  </si>
  <si>
    <t>1409/08/MAyCDS</t>
  </si>
  <si>
    <t>56/03/DGPA</t>
  </si>
  <si>
    <t>Matriz</t>
  </si>
  <si>
    <t>INGENIERÍA LABORAL Y AMBIENTAL S.A.</t>
  </si>
  <si>
    <t>1481/07/MAyCDS</t>
  </si>
  <si>
    <t>SERVICIOS ANALÍTICOS DE ALBERTO NADÍN YUNES</t>
  </si>
  <si>
    <t>479/07/MAyCDS</t>
  </si>
  <si>
    <t>234/08/SGAyDS</t>
  </si>
  <si>
    <t>IACA Laboratorios</t>
  </si>
  <si>
    <t>1410/08/MAyCDS</t>
  </si>
  <si>
    <t>96/03/DGPA</t>
  </si>
  <si>
    <t>CERET - Chubut</t>
  </si>
  <si>
    <t>Agua</t>
  </si>
  <si>
    <t>1408/08/MAyCDS</t>
  </si>
  <si>
    <t>108/03/DGPA</t>
  </si>
  <si>
    <t>ESTEBAN LANTOS</t>
  </si>
  <si>
    <t>Leonardo Da Vinci Nº 540, San Rafael C.P. 5600-Mendoza
serviciosanaliticos@gmail.com, 
(02627) 424543 / 15575209</t>
  </si>
  <si>
    <t>San Martín Nº 68, Galerías Plaza, C.P. B8000FIB, Bahía Blanca, Bs.As. 
iaca@impsat1.com.ar, laboratorios@iaca.com.ar
(0291) 4537000 / 4563056 / 4558558</t>
  </si>
  <si>
    <t>Av. del Libertador Gral. San Martín Nº 560, Bº Gral. Mosconi, C.P. 9000, Comodoro Rivadavia
ceret@topmail.com.ar, (0297) 4550590 / 4557304</t>
  </si>
  <si>
    <t>Echeverría Nº 3584, C.A.B.A.
info@lantos.com.ar, (011) 45512121</t>
  </si>
  <si>
    <t>GRUPO INDUSER S.R.L.</t>
  </si>
  <si>
    <t>1063/07/MAyCDS</t>
  </si>
  <si>
    <t>Laboratorio de Aguas y Efluentes Cloacales e Industriales de la Municipalidad de Comodoro Rivadavia</t>
  </si>
  <si>
    <t>584/07/MAyCDS</t>
  </si>
  <si>
    <t>409/09/SGAyDS</t>
  </si>
  <si>
    <t>1407/08/MAyCDS</t>
  </si>
  <si>
    <t>10/04/DGPA</t>
  </si>
  <si>
    <t>EPSILON  S.R.L.</t>
  </si>
  <si>
    <t>740/07/MAyCDS</t>
  </si>
  <si>
    <t>1942/07/MAyCDS</t>
  </si>
  <si>
    <t>Centro de Investigaciones Toxicológicas S.A.</t>
  </si>
  <si>
    <t>1406/08/MAyCDS</t>
  </si>
  <si>
    <t>206/15/SGAyDS</t>
  </si>
  <si>
    <t>Coop. De Trabajo Transformadores Mar del Plata Ltada. (COPETRAF)</t>
  </si>
  <si>
    <t>Ruta Pcial. 39 Esquina Nº 65, Bº Gas del Estado, C.P. 9000, Comodoro Rivadavia
lailab@infovia.com.ar, (0297) 4549344</t>
  </si>
  <si>
    <t>Lab. de Análisis Industriales S.R.L. (L.A.I.)</t>
  </si>
  <si>
    <t>Laboratorio CATALDI</t>
  </si>
  <si>
    <t>1405/08/MAyCDS</t>
  </si>
  <si>
    <t>202/05/DGPA</t>
  </si>
  <si>
    <t>Laboratorio de Ecología Acuática UNPSJB</t>
  </si>
  <si>
    <t>1403/08/MAyCDS</t>
  </si>
  <si>
    <t>119/10/SGAyDS</t>
  </si>
  <si>
    <t>ENSI S.E.</t>
  </si>
  <si>
    <t>1404/08/MAyCDS</t>
  </si>
  <si>
    <t>201/05/DGPA</t>
  </si>
  <si>
    <t>CONTROL LAB S.R.L.</t>
  </si>
  <si>
    <t>547/07/MAyCDS</t>
  </si>
  <si>
    <t>OIL m&amp;s S.A.</t>
  </si>
  <si>
    <t>336/07/MAyCDS</t>
  </si>
  <si>
    <t>480/07/MAyCDS</t>
  </si>
  <si>
    <t>103/13/SGAyDS</t>
  </si>
  <si>
    <t>PROANÁLISIS S.A.</t>
  </si>
  <si>
    <t>1116/07/MAyCDS</t>
  </si>
  <si>
    <t>BEHA AMBIENTAL S.R.L.</t>
  </si>
  <si>
    <t>Aguas</t>
  </si>
  <si>
    <t>1482/07/MAyCDS</t>
  </si>
  <si>
    <t>110/12/SGAyDS</t>
  </si>
  <si>
    <t>010/08/MAyCDS</t>
  </si>
  <si>
    <t>INDUSLAB S.R.L.</t>
  </si>
  <si>
    <t>545/08/MAyCDS</t>
  </si>
  <si>
    <t>200/08/SGAyDS</t>
  </si>
  <si>
    <t>1491/08/MAyCDS</t>
  </si>
  <si>
    <t>ALEX STEWART ASSAYERS ARGENTINA S.A.</t>
  </si>
  <si>
    <t>2399/08/MAyCDS</t>
  </si>
  <si>
    <t>192/12/SGAyDS</t>
  </si>
  <si>
    <t>Laboratorio FOOD QUALITY</t>
  </si>
  <si>
    <t>592/09/MAyCDS</t>
  </si>
  <si>
    <t>1500/09/MAyCDS</t>
  </si>
  <si>
    <t>RECA Consultores S.R.L.</t>
  </si>
  <si>
    <t>1266/09/MAyCDS</t>
  </si>
  <si>
    <t>194/14/SGAyDS</t>
  </si>
  <si>
    <t>1521/09/MAyCDS</t>
  </si>
  <si>
    <t>INSPECTORA-TE DE ARGENTINA S.A.</t>
  </si>
  <si>
    <t>822/10/MAyCDS</t>
  </si>
  <si>
    <t>130/10/SGAyDS</t>
  </si>
  <si>
    <t>AGROLAB</t>
  </si>
  <si>
    <t>Suelos</t>
  </si>
  <si>
    <t>897/10/MAyCDS</t>
  </si>
  <si>
    <t>232/10/SGAyDS</t>
  </si>
  <si>
    <t>LABTESA Laboratorios Termoionic S.A.</t>
  </si>
  <si>
    <t>947/11/MAyCDS</t>
  </si>
  <si>
    <t>196/12/SGAyDS</t>
  </si>
  <si>
    <t>D.T.P. LABORATORIOS S.R.L.</t>
  </si>
  <si>
    <t>152/10/MAyCDS</t>
  </si>
  <si>
    <t>0932/12/MAyCDS</t>
  </si>
  <si>
    <t>Laboratorio FIX Sudamericana S.A.</t>
  </si>
  <si>
    <t>1328/12/MAyCDS</t>
  </si>
  <si>
    <t>Laboratorio AMBIENTAL PEHUEN S.A.</t>
  </si>
  <si>
    <t>1774/13/MAyCDS</t>
  </si>
  <si>
    <t>286/13/SGAyDS</t>
  </si>
  <si>
    <t>Laboratorio SCUDELATI &amp; ASOCIADOS S.A.</t>
  </si>
  <si>
    <t>1802/13/MAyCDS</t>
  </si>
  <si>
    <t>Laboratorio Grupo de Estudios del Medio Ambiente S.R.L. (G.E.M.A.)</t>
  </si>
  <si>
    <t>1508/14/MAyCDS</t>
  </si>
  <si>
    <t>1099/14/MAyCDS</t>
  </si>
  <si>
    <t>Marconi  Nº 5120, Munro, Bs. As.
cataldi@gmx.net
(011) 47620632</t>
  </si>
  <si>
    <t>Sarmiento Nº 849, C.P. 9200, Esquel
ecologia@unpata.edu.ar
(02945) 453985</t>
  </si>
  <si>
    <t>Ruta 237 km 1278, Arroyito, Neuquén
lab@ensi.com.ar
(0299) 4480701 / 4480710</t>
  </si>
  <si>
    <t>Sección A2, Manzana 25, Lote 40, C.P. 9013, Cañadón Seco, Santa Cruz
laboratorio@grupoindalo.com.ar
www.oilms.com.ar
(011) – 43283989 / (0297) 154733713</t>
  </si>
  <si>
    <t>Centro de Estudios e Investigación en Microbiología Aplicada
(C.E.I.M.A.)</t>
  </si>
  <si>
    <t>07/08/SGAyDS
117/08/SGAyDS</t>
  </si>
  <si>
    <t>María Ayelén Nº 5399, Bº las Marías, C.P. 8400, San Carlos de Bariloche, Río Negro
beha@arnet.com.ar
(02944) 529050 / 40 / 30</t>
  </si>
  <si>
    <t>CORPLAB
Corporación de Laboratorios de Latinoamérica</t>
  </si>
  <si>
    <t>Sargento Ramirez Nº 2273, Bº Roca, C.P. 9000, Comodoro Rivadavia analuisagarcia@speedy.com.ar
(0297) – 4479544 / 6242983
www.laboratoriointegral.com.ar</t>
  </si>
  <si>
    <t>Artigas Nº 1735, Dto. 1, C.A.B.A.
edmatus@yahoo.com.ar
(011) 45862894</t>
  </si>
  <si>
    <t>Sarmiento Nº 113, 4º piso, C.A.B.A.
domingo.spolita@inspectorate.com.ar
(011) 41241200</t>
  </si>
  <si>
    <t>02/11/12 (A.I)
19/04/14 (A.II)</t>
  </si>
  <si>
    <t>Condarco Nº 1136/38, (C1416AQB), C.A.B.A.
liliannavarro@dtplaboratorios.com / info@dtplaboratorios.com
www.dtplaboratorios.com
(011) 4115 6452</t>
  </si>
  <si>
    <t>Laboratorio 
ALUAR ALUMINIO ARGENTINO S.A.I.C.</t>
  </si>
  <si>
    <t>Lavalle 1021, (1876), Loc. Don Bosco, Pcia. de Buenos Aires 
info@fixsudamericana.com – www.fixsudamericana.com
 (011) 42518736 / 9692 int. 130</t>
  </si>
  <si>
    <t>Monseñor Larumbe 3290, (1640), Loc. Martinez, Pcia. de Buenos Aires 
info@ambientalpehuen.com – www.ambientalpehuen.com
(011) 47176838</t>
  </si>
  <si>
    <t>Calle 118 Nº 184 (e/35 y 36), CP 1900, La Plata, Pcia. de Buenos Aires 
labgema@gmail.com – www.gemaambiental.com.ar
 (0221) 4220247 / 154774088</t>
  </si>
  <si>
    <t>CENTRAL: Félix Olmedo Nº 2527, Bº Rogelio Martínez, C.P. 5000, Córdoba (0351) 4630044 - ila@ilacba.com.ar
SUR: Pellegrini Nº 608, C.P. 9103, Rawson, Chubut - labchubut@ilacorp.com.ar – www.ilacba.com.ar</t>
  </si>
  <si>
    <t>Rawson</t>
  </si>
  <si>
    <t>Mendoza</t>
  </si>
  <si>
    <t>Máximo Abásalo Nº 845, C.P. 9000, Comodoro Rivadavia - (0297) 4442892
laboratoriodeaguas@comodoro.gov.ar</t>
  </si>
  <si>
    <t>Caseros Nº 1613, Lomas de Zamora, C.P. 1832, Bs. As. - (011) 42832001
induser@induser.com.ar</t>
  </si>
  <si>
    <t>Ayolas y Rondeau s/nº, C.P. 7600, Mar del Plata, Bs. As. - (0223) 4804165
admcopetraf@copetel.com.ar</t>
  </si>
  <si>
    <t xml:space="preserve">Ruta Nac. 3 Km 1838, Gral. Mosconi, C.P. 9005, Comodoro Rivadavia 
(0297) 4550825 - 154031320
sistemadegestion@epsilonsrl.com.ar – joseluisramos@epsilonsrl.com.ar </t>
  </si>
  <si>
    <t>Juan Bautista Alberdi Nº 2986, CP. C1406GSS, C.A.B.A. - (011)46131100
mgotelli@ciquime.org.ar</t>
  </si>
  <si>
    <t>Esquel</t>
  </si>
  <si>
    <t>Santa Cruz</t>
  </si>
  <si>
    <t>Ruta Pcial. Nº 1, Km 4, C.P. 9000, Comodoro Rivadavia - (0297) 4471732 / 154221074
ceima@unpata.edu.ar</t>
  </si>
  <si>
    <t>Angel  J. Carranza Nº 1941/47, C.P. 1414, C.A.B.A. - (011) 47776333
comercial@proanalisis.com.ar</t>
  </si>
  <si>
    <t>Río Negro</t>
  </si>
  <si>
    <t>Casella Piñero Nº 354, Sarandi, Avellaneda, C.P. 1870, Bs. As. - (011) 42652000
prodriguez@corplab.net – www.corplab.net</t>
  </si>
  <si>
    <t>Calle 13 s/nº, Plaza Huincul, C.P. 8318, Neuquén - (0299) 4962652
induslab@copelnet.com.ar</t>
  </si>
  <si>
    <t>Rodríguez Pena Nº 1140, Luzuriaga, Maipú, Mendoza - (0261) 4935553 / 4933158
gestiondecalidad@alexstewart.com.ar</t>
  </si>
  <si>
    <t>Calle 62 Nº 1181, C.P. 1900, La Plata, Buenos Aires - (0221) 4511513
info@cdlaboratorio.com.ar – www.cdlaboratorio.com.ar</t>
  </si>
  <si>
    <t>A. Alsina Nº 3365, Villa Martelli, Buenos Aires - (011) 4730 0271/3463/0358
reca@recasrl.com.ar – www.recasrl.com.ar</t>
  </si>
  <si>
    <t xml:space="preserve">Reconquista Nº 202, C.P. 9000, Comodoro Rivadavia - (0297) 4549800 / 155946550
info@asteq.com.ar – www.asteq.com.ar </t>
  </si>
  <si>
    <t>Thompson Nº 150, C.P. 8000, Bahía Blanca, Bs. As. - (0291) 4517698
gabriela.laurent@speedy.com.ar</t>
  </si>
  <si>
    <t>Brandsen Nº 2933, C.P. 1702, Ciudadela, Buenos Aires. - (011) 47125484 
ventas@labtesa.com.ar – www.labtesa.com.ar</t>
  </si>
  <si>
    <t>P. Ind. Pesado, Ruta Nac. A 010, Km 6, (9120) Puerto Madryn, Chubut 
medioambiente@aluar.com.ar 
(0280) 4459041</t>
  </si>
  <si>
    <t>Puerto Madryn</t>
  </si>
  <si>
    <t>Viamonte 591, (8000), Bahía Blanca, Pcia. de Buenos Aires -  (0291) 4501839 / 154123284
info@scudelati.com.ar – www.scudelati.com</t>
  </si>
  <si>
    <t>Garibaldi Nº 779, CP 2729, Carreras, Pcia. de Santa Fé -  (03465) 490226 / 15657927
palazzini@labac-web.com 
www.labac-web.com.ar</t>
  </si>
  <si>
    <t>Santa Fé</t>
  </si>
  <si>
    <t>Agua
aire
suelos
lixiviados
PCBs
Compuestos Orgánicos
Plaguicidas
Pesticidas</t>
  </si>
  <si>
    <t>Calle 140 Nº 2637, C.P.1653, Villa Ballester, 
Bs. AS. - (011) 47672717
laboratorio@gadef.com.ar</t>
  </si>
  <si>
    <t>Aire
Agua
Efluentes
Suelos
Lixiviados
Agroquímicos
PCBs</t>
  </si>
  <si>
    <t>Agua
Metales
Bacterias</t>
  </si>
  <si>
    <t>Agua
Aire
Suelo
Efluentes
Pesticidas
PCBs
Bacterias</t>
  </si>
  <si>
    <t>Aceites
Agua
Hidrocarburos
Lubricantes
PCBs
Petróleo</t>
  </si>
  <si>
    <t>Aguas
Suelos
Aire
Hidrocarburos
PCBs
Agroquímicos</t>
  </si>
  <si>
    <t>Aguas
Efluentes</t>
  </si>
  <si>
    <t>PCBs
Aceite de transformadores</t>
  </si>
  <si>
    <t>Agua
Suelos
Efluentes
Lixiviados
Gases</t>
  </si>
  <si>
    <t>Agua
Metales</t>
  </si>
  <si>
    <t>Agua
Aire
Residuos</t>
  </si>
  <si>
    <t>Aceites
Suelos
Madera preservada
PCBs</t>
  </si>
  <si>
    <t>Agua
Sedimentos</t>
  </si>
  <si>
    <t>Aceites
PCBs</t>
  </si>
  <si>
    <t>Agua
Efluentes
Lixiviados
Aire
Suelos
Emisiones</t>
  </si>
  <si>
    <t>Canadá Nº 287, C.P. 8000, Bahía Blanca, 
Bs. As. - (0291) 4550582
nbabsky@arnet.com.ar</t>
  </si>
  <si>
    <t>Aguas
Suelos
Efluentes
Lixiviados</t>
  </si>
  <si>
    <t>Agua
Suelos
Hidrocarburos</t>
  </si>
  <si>
    <t>Agua
Efluentes
Residuos
Suelos
Aceites
PCBs
Aire
Emisiones gaseosas</t>
  </si>
  <si>
    <t>Agua
Efluentes
Aire
Emisiones gaseosas
Lixiviados
Residuos
Suelos</t>
  </si>
  <si>
    <t>Agua
PCBs
Hidrocarburos</t>
  </si>
  <si>
    <t>Microbiología
Aguas
Efluentes
Suelos
Residuos</t>
  </si>
  <si>
    <t>Aguas
Suelos
Efluentes
Polvos en Filtros
Humus
Tallos
Raíces
Rocas
Carbón
Coque</t>
  </si>
  <si>
    <t>Aguas
Efluentes
Test lixiviación
Aire
Emisiones Gaseosas
Residuos sólidos
 Residuos semisólidos
Suelos
Aceites
Petróleo y Derivados</t>
  </si>
  <si>
    <t>Aguas
Barros
Aceites
Suelos</t>
  </si>
  <si>
    <t>Aguas
Suelos
Barros
Efluentes
Lixiviados</t>
  </si>
  <si>
    <t>Aguas
Suelos
Aire
Emisiones gaseosas</t>
  </si>
  <si>
    <t>Aguas
Efluentes 
Residuos 
Suelos 
Calidad de aire interno 
Calidad de aire
Emisiones gaseosas 
Aguas de consumo</t>
  </si>
  <si>
    <t>Aguas
Aire
Calidad de aire
Gases en suelos</t>
  </si>
  <si>
    <t>Fluoruros 
Material Partículado
Agua
Aire atmosférico</t>
  </si>
  <si>
    <t>Agua
Efluentes
Aceites
Suelos
Barros
Aire
Emisiones gaseosas</t>
  </si>
  <si>
    <t>Agua
Suelos
Residuos
Aire
Emisiones gaseosas</t>
  </si>
  <si>
    <t>Agua
efluentes
Aire
Emisiones gaseosas</t>
  </si>
  <si>
    <t xml:space="preserve">Aire
Emisiones gaseosas
Aguas
Efluentes líquidos
Efluentes sólidos
Sedimentos
Barros
Suelos
Aceites trans
Derivados del petróleo </t>
  </si>
  <si>
    <t>Calidad de aire
Emisiones de aire
Aguas
Residuos
Suelo</t>
  </si>
  <si>
    <t>C &amp; D Laboratorio
Lic. Dora Gentilini</t>
  </si>
  <si>
    <t xml:space="preserve">Laboratorio ASTEQ
Lic. Gustavo Barrera
</t>
  </si>
  <si>
    <t>LABAC
Bioq. Mauricio Palazzini
Laboratorio de Análisis Carreras</t>
  </si>
  <si>
    <t>177/16/SGAyDS</t>
  </si>
  <si>
    <t>240/16/SGAyDS</t>
  </si>
  <si>
    <t>237/16/SGAyDS</t>
  </si>
  <si>
    <t>24/14/SGAyDS                                        223/16/SGAyDS</t>
  </si>
  <si>
    <t>170/16/SGAyDS</t>
  </si>
  <si>
    <t>26/17/SGAyDS</t>
  </si>
  <si>
    <t>55/17/SGAyDS</t>
  </si>
  <si>
    <t>97/17/SGAyDS</t>
  </si>
  <si>
    <t>Laboratorio Integral 
Lic. Ana Luisa García Goette</t>
  </si>
  <si>
    <t>LABORATORIO CIENTIFICO AMBIENTAL S.A.</t>
  </si>
  <si>
    <t>557/17/MAyCDS</t>
  </si>
  <si>
    <t>120/17/SGAyDS                      113/17/SGAyDS</t>
  </si>
  <si>
    <t>CENTRO NACIONAL PATAGONICO (CENPAT- CONICET)</t>
  </si>
  <si>
    <t>262/16/MAyCDS</t>
  </si>
  <si>
    <t>114/17/SGAyDS</t>
  </si>
  <si>
    <t>La Plata</t>
  </si>
  <si>
    <t>Aire
Emisiones gaseosas
Liquida
Solida                     Semisólida</t>
  </si>
  <si>
    <r>
      <t>Calle 526 Nº 1510 entre 10 y Camino General Belgrano, Partido Tolosa, C</t>
    </r>
    <r>
      <rPr>
        <sz val="11"/>
        <rFont val="Calibri"/>
        <family val="2"/>
        <scheme val="minor"/>
      </rPr>
      <t>iudad de La Plata, Pcia. de Bs. As. -  (0221) 427-4585
ventas@labca.com.ar
www.labca.com.ar</t>
    </r>
  </si>
  <si>
    <r>
      <rPr>
        <sz val="11"/>
        <rFont val="Calibri"/>
        <family val="2"/>
        <scheme val="minor"/>
      </rPr>
      <t>Boulevard Brown Nº 2915, CP 9120, Puesto Madryn, Pcia. Chubut -  (0280) 4883184/Fax (0280) 4883543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direccion@cenpat-conicet.gob.ar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www.cenpat-conicet.gob.ar</t>
    </r>
  </si>
  <si>
    <t>Aire
Agua
Agua residual 
Sedimento/Lodos 
Suelo
Material Biologico
Biota
Material Particulado</t>
  </si>
  <si>
    <t>162/17/SGAyDS</t>
  </si>
  <si>
    <t>168/17/SGAyDS</t>
  </si>
  <si>
    <t>189/17/SGAyDS</t>
  </si>
  <si>
    <t>188/17/SGyDS</t>
  </si>
  <si>
    <t>199/17/SGAyDS</t>
  </si>
  <si>
    <t>27/18/SGAyDS</t>
  </si>
  <si>
    <t>41/18/SGAyDS</t>
  </si>
  <si>
    <t>56/18/SGAyDS</t>
  </si>
  <si>
    <t>77/18/SGAyDS</t>
  </si>
  <si>
    <t>97/18/SGAyDS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</si>
</sst>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6"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9C7FF"/>
      <color rgb="FF25C6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80" zoomScaleNormal="80" workbookViewId="0">
      <pane ySplit="1" topLeftCell="A21" activePane="bottomLeft" state="frozen"/>
      <selection pane="bottomLeft" activeCell="F26" sqref="F26"/>
    </sheetView>
  </sheetViews>
  <sheetFormatPr baseColWidth="10" defaultRowHeight="15" x14ac:dyDescent="0.25"/>
  <cols>
    <col min="1" max="1" width="15.85546875" style="1" customWidth="1"/>
    <col min="2" max="3" width="29.140625" style="4" customWidth="1"/>
    <col min="4" max="4" width="22.42578125" style="6" bestFit="1" customWidth="1"/>
    <col min="5" max="5" width="44.7109375" style="6" customWidth="1"/>
    <col min="6" max="6" width="17" style="6" customWidth="1"/>
    <col min="7" max="7" width="27.28515625" style="3" customWidth="1"/>
    <col min="8" max="8" width="15.140625" style="7" customWidth="1"/>
    <col min="9" max="9" width="15.5703125" style="6" bestFit="1" customWidth="1"/>
    <col min="10" max="10" width="17.5703125" style="6" customWidth="1"/>
    <col min="11" max="16384" width="11.42578125" style="5"/>
  </cols>
  <sheetData>
    <row r="1" spans="1:10" ht="28.5" x14ac:dyDescent="0.45">
      <c r="A1" s="19" t="s">
        <v>12</v>
      </c>
      <c r="B1" s="19"/>
      <c r="C1" s="19"/>
      <c r="D1" s="19"/>
      <c r="E1" s="19"/>
      <c r="F1" s="19"/>
      <c r="G1" s="19"/>
      <c r="H1" s="19"/>
      <c r="I1" s="19"/>
    </row>
    <row r="3" spans="1:10" s="2" customFormat="1" x14ac:dyDescent="0.25">
      <c r="A3" s="9" t="s">
        <v>2</v>
      </c>
      <c r="B3" s="9" t="s">
        <v>3</v>
      </c>
      <c r="C3" s="9" t="s">
        <v>16</v>
      </c>
      <c r="D3" s="9" t="s">
        <v>4</v>
      </c>
      <c r="E3" s="9" t="s">
        <v>0</v>
      </c>
      <c r="F3" s="9" t="s">
        <v>5</v>
      </c>
      <c r="G3" s="10" t="s">
        <v>6</v>
      </c>
      <c r="H3" s="11" t="s">
        <v>1</v>
      </c>
      <c r="I3" s="11" t="s">
        <v>7</v>
      </c>
      <c r="J3" s="11" t="s">
        <v>8</v>
      </c>
    </row>
    <row r="4" spans="1:10" ht="128.25" customHeight="1" x14ac:dyDescent="0.25">
      <c r="A4" s="15">
        <v>1</v>
      </c>
      <c r="B4" s="15" t="s">
        <v>13</v>
      </c>
      <c r="C4" s="16" t="s">
        <v>152</v>
      </c>
      <c r="D4" s="12" t="s">
        <v>10</v>
      </c>
      <c r="E4" s="16" t="s">
        <v>153</v>
      </c>
      <c r="F4" s="16" t="s">
        <v>14</v>
      </c>
      <c r="G4" s="16" t="s">
        <v>15</v>
      </c>
      <c r="H4" s="13">
        <v>41401</v>
      </c>
      <c r="I4" s="8" t="str">
        <f t="shared" ref="I4:I41" ca="1" si="0">IF(H4&lt;TODAY(),"Vencido","Vigente")</f>
        <v>Vencido</v>
      </c>
      <c r="J4" s="8"/>
    </row>
    <row r="5" spans="1:10" ht="105" x14ac:dyDescent="0.25">
      <c r="A5" s="15">
        <v>2</v>
      </c>
      <c r="B5" s="15" t="s">
        <v>17</v>
      </c>
      <c r="C5" s="16" t="s">
        <v>154</v>
      </c>
      <c r="D5" s="12" t="s">
        <v>127</v>
      </c>
      <c r="E5" s="16" t="s">
        <v>126</v>
      </c>
      <c r="F5" s="16" t="s">
        <v>18</v>
      </c>
      <c r="G5" s="16" t="s">
        <v>217</v>
      </c>
      <c r="H5" s="13">
        <v>43544</v>
      </c>
      <c r="I5" s="8" t="str">
        <f t="shared" ca="1" si="0"/>
        <v>Vigente</v>
      </c>
      <c r="J5" s="8"/>
    </row>
    <row r="6" spans="1:10" ht="76.5" customHeight="1" x14ac:dyDescent="0.25">
      <c r="A6" s="15">
        <v>3</v>
      </c>
      <c r="B6" s="15" t="s">
        <v>19</v>
      </c>
      <c r="C6" s="16" t="s">
        <v>155</v>
      </c>
      <c r="D6" s="12" t="s">
        <v>128</v>
      </c>
      <c r="E6" s="16" t="s">
        <v>30</v>
      </c>
      <c r="F6" s="16" t="s">
        <v>20</v>
      </c>
      <c r="G6" s="16" t="s">
        <v>21</v>
      </c>
      <c r="H6" s="13">
        <v>40174</v>
      </c>
      <c r="I6" s="8" t="str">
        <f t="shared" ca="1" si="0"/>
        <v>Vencido</v>
      </c>
      <c r="J6" s="8"/>
    </row>
    <row r="7" spans="1:10" ht="105" x14ac:dyDescent="0.25">
      <c r="A7" s="15">
        <v>4</v>
      </c>
      <c r="B7" s="15" t="s">
        <v>22</v>
      </c>
      <c r="C7" s="16" t="s">
        <v>156</v>
      </c>
      <c r="D7" s="12" t="s">
        <v>10</v>
      </c>
      <c r="E7" s="16" t="s">
        <v>31</v>
      </c>
      <c r="F7" s="16" t="s">
        <v>23</v>
      </c>
      <c r="G7" s="16" t="s">
        <v>24</v>
      </c>
      <c r="H7" s="13">
        <v>38229</v>
      </c>
      <c r="I7" s="8" t="str">
        <f t="shared" ca="1" si="0"/>
        <v>Vencido</v>
      </c>
      <c r="J7" s="8"/>
    </row>
    <row r="8" spans="1:10" ht="73.5" customHeight="1" x14ac:dyDescent="0.25">
      <c r="A8" s="15">
        <v>5</v>
      </c>
      <c r="B8" s="15" t="s">
        <v>25</v>
      </c>
      <c r="C8" s="16" t="s">
        <v>26</v>
      </c>
      <c r="D8" s="12" t="s">
        <v>9</v>
      </c>
      <c r="E8" s="16" t="s">
        <v>32</v>
      </c>
      <c r="F8" s="16" t="s">
        <v>27</v>
      </c>
      <c r="G8" s="16" t="s">
        <v>28</v>
      </c>
      <c r="H8" s="13">
        <v>38260</v>
      </c>
      <c r="I8" s="8" t="str">
        <f t="shared" ca="1" si="0"/>
        <v>Vencido</v>
      </c>
      <c r="J8" s="8"/>
    </row>
    <row r="9" spans="1:10" ht="90" x14ac:dyDescent="0.25">
      <c r="A9" s="15">
        <v>6</v>
      </c>
      <c r="B9" s="15" t="s">
        <v>29</v>
      </c>
      <c r="C9" s="16" t="s">
        <v>157</v>
      </c>
      <c r="D9" s="12" t="s">
        <v>10</v>
      </c>
      <c r="E9" s="16" t="s">
        <v>33</v>
      </c>
      <c r="F9" s="16" t="s">
        <v>23</v>
      </c>
      <c r="G9" s="16" t="s">
        <v>215</v>
      </c>
      <c r="H9" s="13">
        <v>43425</v>
      </c>
      <c r="I9" s="8" t="str">
        <f t="shared" ca="1" si="0"/>
        <v>Vigente</v>
      </c>
      <c r="J9" s="8"/>
    </row>
    <row r="10" spans="1:10" ht="90" x14ac:dyDescent="0.25">
      <c r="A10" s="15">
        <v>7</v>
      </c>
      <c r="B10" s="15" t="s">
        <v>34</v>
      </c>
      <c r="C10" s="16" t="s">
        <v>158</v>
      </c>
      <c r="D10" s="12" t="s">
        <v>10</v>
      </c>
      <c r="E10" s="16" t="s">
        <v>130</v>
      </c>
      <c r="F10" s="16" t="s">
        <v>35</v>
      </c>
      <c r="G10" s="16" t="s">
        <v>211</v>
      </c>
      <c r="H10" s="13">
        <v>43361</v>
      </c>
      <c r="I10" s="8" t="str">
        <f t="shared" ca="1" si="0"/>
        <v>Vigente</v>
      </c>
      <c r="J10" s="17"/>
    </row>
    <row r="11" spans="1:10" ht="59.25" customHeight="1" x14ac:dyDescent="0.25">
      <c r="A11" s="15">
        <v>8</v>
      </c>
      <c r="B11" s="15" t="s">
        <v>36</v>
      </c>
      <c r="C11" s="16" t="s">
        <v>159</v>
      </c>
      <c r="D11" s="12" t="s">
        <v>9</v>
      </c>
      <c r="E11" s="16" t="s">
        <v>129</v>
      </c>
      <c r="F11" s="16" t="s">
        <v>37</v>
      </c>
      <c r="G11" s="16" t="s">
        <v>38</v>
      </c>
      <c r="H11" s="13">
        <v>40477</v>
      </c>
      <c r="I11" s="8" t="str">
        <f t="shared" ca="1" si="0"/>
        <v>Vencido</v>
      </c>
      <c r="J11" s="8"/>
    </row>
    <row r="12" spans="1:10" ht="60" customHeight="1" x14ac:dyDescent="0.25">
      <c r="A12" s="15">
        <v>9</v>
      </c>
      <c r="B12" s="15" t="s">
        <v>47</v>
      </c>
      <c r="C12" s="16" t="s">
        <v>160</v>
      </c>
      <c r="D12" s="12" t="s">
        <v>10</v>
      </c>
      <c r="E12" s="16" t="s">
        <v>131</v>
      </c>
      <c r="F12" s="16" t="s">
        <v>39</v>
      </c>
      <c r="G12" s="16" t="s">
        <v>40</v>
      </c>
      <c r="H12" s="13">
        <v>38382</v>
      </c>
      <c r="I12" s="8" t="str">
        <f t="shared" ca="1" si="0"/>
        <v>Vencido</v>
      </c>
      <c r="J12" s="8"/>
    </row>
    <row r="13" spans="1:10" ht="94.5" customHeight="1" x14ac:dyDescent="0.25">
      <c r="A13" s="15">
        <v>10</v>
      </c>
      <c r="B13" s="15" t="s">
        <v>41</v>
      </c>
      <c r="C13" s="16" t="s">
        <v>161</v>
      </c>
      <c r="D13" s="12" t="s">
        <v>9</v>
      </c>
      <c r="E13" s="16" t="s">
        <v>132</v>
      </c>
      <c r="F13" s="16" t="s">
        <v>42</v>
      </c>
      <c r="G13" s="16" t="s">
        <v>218</v>
      </c>
      <c r="H13" s="13">
        <v>43561</v>
      </c>
      <c r="I13" s="8" t="str">
        <f t="shared" ca="1" si="0"/>
        <v>Vigente</v>
      </c>
      <c r="J13" s="8"/>
    </row>
    <row r="14" spans="1:10" ht="57" customHeight="1" x14ac:dyDescent="0.25">
      <c r="A14" s="15">
        <v>11</v>
      </c>
      <c r="B14" s="15" t="s">
        <v>49</v>
      </c>
      <c r="C14" s="16" t="s">
        <v>162</v>
      </c>
      <c r="D14" s="12" t="s">
        <v>9</v>
      </c>
      <c r="E14" s="16" t="s">
        <v>48</v>
      </c>
      <c r="F14" s="16" t="s">
        <v>43</v>
      </c>
      <c r="G14" s="16" t="s">
        <v>193</v>
      </c>
      <c r="H14" s="13">
        <v>43095</v>
      </c>
      <c r="I14" s="8" t="str">
        <f t="shared" ca="1" si="0"/>
        <v>Vencido</v>
      </c>
      <c r="J14" s="8"/>
    </row>
    <row r="15" spans="1:10" ht="60.75" customHeight="1" x14ac:dyDescent="0.25">
      <c r="A15" s="15">
        <v>12</v>
      </c>
      <c r="B15" s="15" t="s">
        <v>44</v>
      </c>
      <c r="C15" s="16" t="s">
        <v>163</v>
      </c>
      <c r="D15" s="12" t="s">
        <v>10</v>
      </c>
      <c r="E15" s="16" t="s">
        <v>133</v>
      </c>
      <c r="F15" s="16" t="s">
        <v>45</v>
      </c>
      <c r="G15" s="16" t="s">
        <v>46</v>
      </c>
      <c r="H15" s="13">
        <v>42672</v>
      </c>
      <c r="I15" s="8" t="str">
        <f t="shared" ca="1" si="0"/>
        <v>Vencido</v>
      </c>
      <c r="J15" s="8"/>
    </row>
    <row r="16" spans="1:10" ht="60" x14ac:dyDescent="0.25">
      <c r="A16" s="15">
        <v>13</v>
      </c>
      <c r="B16" s="15" t="s">
        <v>50</v>
      </c>
      <c r="C16" s="16" t="s">
        <v>164</v>
      </c>
      <c r="D16" s="12" t="s">
        <v>10</v>
      </c>
      <c r="E16" s="16" t="s">
        <v>109</v>
      </c>
      <c r="F16" s="16" t="s">
        <v>51</v>
      </c>
      <c r="G16" s="16" t="s">
        <v>52</v>
      </c>
      <c r="H16" s="13">
        <v>38898</v>
      </c>
      <c r="I16" s="8" t="str">
        <f t="shared" ca="1" si="0"/>
        <v>Vencido</v>
      </c>
      <c r="J16" s="8"/>
    </row>
    <row r="17" spans="1:10" ht="50.25" customHeight="1" x14ac:dyDescent="0.25">
      <c r="A17" s="15">
        <v>14</v>
      </c>
      <c r="B17" s="15" t="s">
        <v>53</v>
      </c>
      <c r="C17" s="16" t="s">
        <v>165</v>
      </c>
      <c r="D17" s="12" t="s">
        <v>134</v>
      </c>
      <c r="E17" s="16" t="s">
        <v>110</v>
      </c>
      <c r="F17" s="16" t="s">
        <v>54</v>
      </c>
      <c r="G17" s="16" t="s">
        <v>55</v>
      </c>
      <c r="H17" s="13">
        <v>40705</v>
      </c>
      <c r="I17" s="8" t="str">
        <f t="shared" ca="1" si="0"/>
        <v>Vencido</v>
      </c>
      <c r="J17" s="8"/>
    </row>
    <row r="18" spans="1:10" ht="54" customHeight="1" x14ac:dyDescent="0.25">
      <c r="A18" s="15">
        <v>15</v>
      </c>
      <c r="B18" s="15" t="s">
        <v>56</v>
      </c>
      <c r="C18" s="16" t="s">
        <v>166</v>
      </c>
      <c r="D18" s="12" t="s">
        <v>11</v>
      </c>
      <c r="E18" s="16" t="s">
        <v>111</v>
      </c>
      <c r="F18" s="16" t="s">
        <v>57</v>
      </c>
      <c r="G18" s="16" t="s">
        <v>58</v>
      </c>
      <c r="H18" s="13">
        <v>38898</v>
      </c>
      <c r="I18" s="8" t="str">
        <f t="shared" ca="1" si="0"/>
        <v>Vencido</v>
      </c>
      <c r="J18" s="8"/>
    </row>
    <row r="19" spans="1:10" ht="90" x14ac:dyDescent="0.25">
      <c r="A19" s="15">
        <v>16</v>
      </c>
      <c r="B19" s="15" t="s">
        <v>59</v>
      </c>
      <c r="C19" s="16" t="s">
        <v>167</v>
      </c>
      <c r="D19" s="12" t="s">
        <v>10</v>
      </c>
      <c r="E19" s="16" t="s">
        <v>168</v>
      </c>
      <c r="F19" s="16" t="s">
        <v>60</v>
      </c>
      <c r="G19" s="16" t="s">
        <v>214</v>
      </c>
      <c r="H19" s="13">
        <v>43403</v>
      </c>
      <c r="I19" s="8" t="str">
        <f t="shared" ca="1" si="0"/>
        <v>Vigente</v>
      </c>
      <c r="J19" s="8"/>
    </row>
    <row r="20" spans="1:10" ht="88.5" customHeight="1" x14ac:dyDescent="0.25">
      <c r="A20" s="15">
        <v>17</v>
      </c>
      <c r="B20" s="15" t="s">
        <v>61</v>
      </c>
      <c r="C20" s="16" t="s">
        <v>169</v>
      </c>
      <c r="D20" s="12" t="s">
        <v>135</v>
      </c>
      <c r="E20" s="16" t="s">
        <v>112</v>
      </c>
      <c r="F20" s="16" t="s">
        <v>62</v>
      </c>
      <c r="G20" s="16" t="s">
        <v>197</v>
      </c>
      <c r="H20" s="13">
        <v>43196</v>
      </c>
      <c r="I20" s="8" t="str">
        <f t="shared" ca="1" si="0"/>
        <v>Vencido</v>
      </c>
      <c r="J20" s="8"/>
    </row>
    <row r="21" spans="1:10" ht="71.25" customHeight="1" x14ac:dyDescent="0.25">
      <c r="A21" s="15">
        <v>18</v>
      </c>
      <c r="B21" s="15" t="s">
        <v>113</v>
      </c>
      <c r="C21" s="16" t="s">
        <v>170</v>
      </c>
      <c r="D21" s="12" t="s">
        <v>9</v>
      </c>
      <c r="E21" s="16" t="s">
        <v>136</v>
      </c>
      <c r="F21" s="16" t="s">
        <v>63</v>
      </c>
      <c r="G21" s="16" t="s">
        <v>64</v>
      </c>
      <c r="H21" s="13">
        <v>41780</v>
      </c>
      <c r="I21" s="8" t="str">
        <f t="shared" ca="1" si="0"/>
        <v>Vencido</v>
      </c>
      <c r="J21" s="8"/>
    </row>
    <row r="22" spans="1:10" ht="120" x14ac:dyDescent="0.25">
      <c r="A22" s="15">
        <v>19</v>
      </c>
      <c r="B22" s="15" t="s">
        <v>65</v>
      </c>
      <c r="C22" s="16" t="s">
        <v>171</v>
      </c>
      <c r="D22" s="12" t="s">
        <v>10</v>
      </c>
      <c r="E22" s="16" t="s">
        <v>137</v>
      </c>
      <c r="F22" s="16" t="s">
        <v>66</v>
      </c>
      <c r="G22" s="16" t="s">
        <v>114</v>
      </c>
      <c r="H22" s="13">
        <v>43405</v>
      </c>
      <c r="I22" s="8" t="str">
        <f t="shared" ca="1" si="0"/>
        <v>Vigente</v>
      </c>
      <c r="J22" s="8"/>
    </row>
    <row r="23" spans="1:10" ht="66.75" customHeight="1" x14ac:dyDescent="0.25">
      <c r="A23" s="15">
        <v>20</v>
      </c>
      <c r="B23" s="15" t="s">
        <v>67</v>
      </c>
      <c r="C23" s="16" t="s">
        <v>68</v>
      </c>
      <c r="D23" s="12" t="s">
        <v>138</v>
      </c>
      <c r="E23" s="16" t="s">
        <v>115</v>
      </c>
      <c r="F23" s="16" t="s">
        <v>69</v>
      </c>
      <c r="G23" s="16" t="s">
        <v>70</v>
      </c>
      <c r="H23" s="13">
        <v>41402</v>
      </c>
      <c r="I23" s="8" t="str">
        <f t="shared" ca="1" si="0"/>
        <v>Vencido</v>
      </c>
      <c r="J23" s="8"/>
    </row>
    <row r="24" spans="1:10" ht="105" x14ac:dyDescent="0.25">
      <c r="A24" s="15">
        <v>21</v>
      </c>
      <c r="B24" s="15" t="s">
        <v>116</v>
      </c>
      <c r="C24" s="16" t="s">
        <v>172</v>
      </c>
      <c r="D24" s="12" t="s">
        <v>10</v>
      </c>
      <c r="E24" s="16" t="s">
        <v>139</v>
      </c>
      <c r="F24" s="16" t="s">
        <v>71</v>
      </c>
      <c r="G24" s="16" t="s">
        <v>219</v>
      </c>
      <c r="H24" s="13">
        <v>43621</v>
      </c>
      <c r="I24" s="8" t="str">
        <f t="shared" ca="1" si="0"/>
        <v>Vigente</v>
      </c>
      <c r="J24" s="8"/>
    </row>
    <row r="25" spans="1:10" ht="64.5" customHeight="1" x14ac:dyDescent="0.25">
      <c r="A25" s="15">
        <v>22</v>
      </c>
      <c r="B25" s="15" t="s">
        <v>72</v>
      </c>
      <c r="C25" s="16" t="s">
        <v>173</v>
      </c>
      <c r="D25" s="12" t="s">
        <v>11</v>
      </c>
      <c r="E25" s="16" t="s">
        <v>140</v>
      </c>
      <c r="F25" s="16" t="s">
        <v>73</v>
      </c>
      <c r="G25" s="16" t="s">
        <v>74</v>
      </c>
      <c r="H25" s="13">
        <v>40026</v>
      </c>
      <c r="I25" s="8" t="str">
        <f t="shared" ca="1" si="0"/>
        <v>Vencido</v>
      </c>
      <c r="J25" s="8"/>
    </row>
    <row r="26" spans="1:10" ht="90" customHeight="1" x14ac:dyDescent="0.25">
      <c r="A26" s="15">
        <v>23</v>
      </c>
      <c r="B26" s="15" t="s">
        <v>199</v>
      </c>
      <c r="C26" s="16" t="s">
        <v>174</v>
      </c>
      <c r="D26" s="12" t="s">
        <v>9</v>
      </c>
      <c r="E26" s="16" t="s">
        <v>117</v>
      </c>
      <c r="F26" s="16" t="s">
        <v>75</v>
      </c>
      <c r="G26" s="16" t="s">
        <v>196</v>
      </c>
      <c r="H26" s="13">
        <v>43147</v>
      </c>
      <c r="I26" s="8" t="str">
        <f t="shared" ca="1" si="0"/>
        <v>Vencido</v>
      </c>
      <c r="J26" s="8"/>
    </row>
    <row r="27" spans="1:10" ht="150" x14ac:dyDescent="0.25">
      <c r="A27" s="15">
        <v>24</v>
      </c>
      <c r="B27" s="15" t="s">
        <v>76</v>
      </c>
      <c r="C27" s="16" t="s">
        <v>175</v>
      </c>
      <c r="D27" s="12" t="s">
        <v>128</v>
      </c>
      <c r="E27" s="16" t="s">
        <v>141</v>
      </c>
      <c r="F27" s="16" t="s">
        <v>77</v>
      </c>
      <c r="G27" s="16" t="s">
        <v>78</v>
      </c>
      <c r="H27" s="13">
        <v>41508</v>
      </c>
      <c r="I27" s="8" t="str">
        <f t="shared" ca="1" si="0"/>
        <v>Vencido</v>
      </c>
      <c r="J27" s="8"/>
    </row>
    <row r="28" spans="1:10" ht="71.25" customHeight="1" x14ac:dyDescent="0.25">
      <c r="A28" s="15">
        <v>25</v>
      </c>
      <c r="B28" s="15" t="s">
        <v>79</v>
      </c>
      <c r="C28" s="16" t="s">
        <v>166</v>
      </c>
      <c r="D28" s="12" t="s">
        <v>10</v>
      </c>
      <c r="E28" s="16" t="s">
        <v>118</v>
      </c>
      <c r="F28" s="16" t="s">
        <v>80</v>
      </c>
      <c r="G28" s="16" t="s">
        <v>213</v>
      </c>
      <c r="H28" s="13">
        <v>43403</v>
      </c>
      <c r="I28" s="8" t="str">
        <f t="shared" ca="1" si="0"/>
        <v>Vigente</v>
      </c>
      <c r="J28" s="8"/>
    </row>
    <row r="29" spans="1:10" ht="150" x14ac:dyDescent="0.25">
      <c r="A29" s="15">
        <v>26</v>
      </c>
      <c r="B29" s="15" t="s">
        <v>188</v>
      </c>
      <c r="C29" s="16" t="s">
        <v>176</v>
      </c>
      <c r="D29" s="12" t="s">
        <v>10</v>
      </c>
      <c r="E29" s="16" t="s">
        <v>142</v>
      </c>
      <c r="F29" s="16" t="s">
        <v>81</v>
      </c>
      <c r="G29" s="16" t="s">
        <v>191</v>
      </c>
      <c r="H29" s="13">
        <v>43414</v>
      </c>
      <c r="I29" s="8" t="str">
        <f t="shared" ca="1" si="0"/>
        <v>Vigente</v>
      </c>
      <c r="J29" s="8"/>
    </row>
    <row r="30" spans="1:10" ht="60" x14ac:dyDescent="0.25">
      <c r="A30" s="15">
        <v>27</v>
      </c>
      <c r="B30" s="15" t="s">
        <v>82</v>
      </c>
      <c r="C30" s="16" t="s">
        <v>177</v>
      </c>
      <c r="D30" s="12" t="s">
        <v>10</v>
      </c>
      <c r="E30" s="16" t="s">
        <v>143</v>
      </c>
      <c r="F30" s="16" t="s">
        <v>83</v>
      </c>
      <c r="G30" s="16" t="s">
        <v>84</v>
      </c>
      <c r="H30" s="13">
        <v>42229</v>
      </c>
      <c r="I30" s="8" t="str">
        <f t="shared" ca="1" si="0"/>
        <v>Vencido</v>
      </c>
      <c r="J30" s="8"/>
    </row>
    <row r="31" spans="1:10" ht="75" x14ac:dyDescent="0.25">
      <c r="A31" s="15">
        <v>28</v>
      </c>
      <c r="B31" s="15" t="s">
        <v>189</v>
      </c>
      <c r="C31" s="16" t="s">
        <v>178</v>
      </c>
      <c r="D31" s="12" t="s">
        <v>9</v>
      </c>
      <c r="E31" s="16" t="s">
        <v>144</v>
      </c>
      <c r="F31" s="16" t="s">
        <v>85</v>
      </c>
      <c r="G31" s="16" t="s">
        <v>192</v>
      </c>
      <c r="H31" s="13">
        <v>43095</v>
      </c>
      <c r="I31" s="8" t="str">
        <f t="shared" ca="1" si="0"/>
        <v>Vencido</v>
      </c>
      <c r="J31" s="8"/>
    </row>
    <row r="32" spans="1:10" ht="60" x14ac:dyDescent="0.25">
      <c r="A32" s="15">
        <v>29</v>
      </c>
      <c r="B32" s="15" t="s">
        <v>86</v>
      </c>
      <c r="C32" s="16" t="s">
        <v>179</v>
      </c>
      <c r="D32" s="12" t="s">
        <v>10</v>
      </c>
      <c r="E32" s="16" t="s">
        <v>119</v>
      </c>
      <c r="F32" s="16" t="s">
        <v>87</v>
      </c>
      <c r="G32" s="16" t="s">
        <v>88</v>
      </c>
      <c r="H32" s="13">
        <v>40711</v>
      </c>
      <c r="I32" s="8" t="str">
        <f t="shared" ca="1" si="0"/>
        <v>Vencido</v>
      </c>
      <c r="J32" s="8"/>
    </row>
    <row r="33" spans="1:10" ht="60" customHeight="1" x14ac:dyDescent="0.25">
      <c r="A33" s="15">
        <v>30</v>
      </c>
      <c r="B33" s="15" t="s">
        <v>89</v>
      </c>
      <c r="C33" s="16" t="s">
        <v>90</v>
      </c>
      <c r="D33" s="12" t="s">
        <v>10</v>
      </c>
      <c r="E33" s="16" t="s">
        <v>145</v>
      </c>
      <c r="F33" s="16" t="s">
        <v>91</v>
      </c>
      <c r="G33" s="16" t="s">
        <v>92</v>
      </c>
      <c r="H33" s="13">
        <v>40850</v>
      </c>
      <c r="I33" s="8" t="str">
        <f t="shared" ca="1" si="0"/>
        <v>Vencido</v>
      </c>
      <c r="J33" s="8"/>
    </row>
    <row r="34" spans="1:10" ht="120" x14ac:dyDescent="0.25">
      <c r="A34" s="15">
        <v>32</v>
      </c>
      <c r="B34" s="15" t="s">
        <v>93</v>
      </c>
      <c r="C34" s="16" t="s">
        <v>180</v>
      </c>
      <c r="D34" s="12" t="s">
        <v>10</v>
      </c>
      <c r="E34" s="16" t="s">
        <v>146</v>
      </c>
      <c r="F34" s="16" t="s">
        <v>94</v>
      </c>
      <c r="G34" s="16" t="s">
        <v>95</v>
      </c>
      <c r="H34" s="13">
        <v>41732</v>
      </c>
      <c r="I34" s="8" t="str">
        <f t="shared" ca="1" si="0"/>
        <v>Vencido</v>
      </c>
      <c r="J34" s="8"/>
    </row>
    <row r="35" spans="1:10" ht="81.75" customHeight="1" x14ac:dyDescent="0.25">
      <c r="A35" s="15">
        <v>33</v>
      </c>
      <c r="B35" s="15" t="s">
        <v>96</v>
      </c>
      <c r="C35" s="16" t="s">
        <v>181</v>
      </c>
      <c r="D35" s="12" t="s">
        <v>10</v>
      </c>
      <c r="E35" s="16" t="s">
        <v>121</v>
      </c>
      <c r="F35" s="16" t="s">
        <v>97</v>
      </c>
      <c r="G35" s="16" t="s">
        <v>195</v>
      </c>
      <c r="H35" s="13">
        <v>43536</v>
      </c>
      <c r="I35" s="8" t="str">
        <f t="shared" ca="1" si="0"/>
        <v>Vigente</v>
      </c>
      <c r="J35" s="14" t="s">
        <v>120</v>
      </c>
    </row>
    <row r="36" spans="1:10" ht="77.25" customHeight="1" x14ac:dyDescent="0.25">
      <c r="A36" s="15">
        <v>34</v>
      </c>
      <c r="B36" s="15" t="s">
        <v>122</v>
      </c>
      <c r="C36" s="16" t="s">
        <v>182</v>
      </c>
      <c r="D36" s="12" t="s">
        <v>148</v>
      </c>
      <c r="E36" s="16" t="s">
        <v>147</v>
      </c>
      <c r="F36" s="16" t="s">
        <v>98</v>
      </c>
      <c r="G36" s="16" t="s">
        <v>198</v>
      </c>
      <c r="H36" s="13">
        <v>43267</v>
      </c>
      <c r="I36" s="8" t="str">
        <f t="shared" ca="1" si="0"/>
        <v>Vencido</v>
      </c>
      <c r="J36" s="8"/>
    </row>
    <row r="37" spans="1:10" ht="105" x14ac:dyDescent="0.25">
      <c r="A37" s="15">
        <v>35</v>
      </c>
      <c r="B37" s="15" t="s">
        <v>99</v>
      </c>
      <c r="C37" s="16" t="s">
        <v>183</v>
      </c>
      <c r="D37" s="12" t="s">
        <v>10</v>
      </c>
      <c r="E37" s="16" t="s">
        <v>123</v>
      </c>
      <c r="F37" s="16" t="s">
        <v>100</v>
      </c>
      <c r="G37" s="18" t="s">
        <v>216</v>
      </c>
      <c r="H37" s="13">
        <v>43512</v>
      </c>
      <c r="I37" s="8" t="str">
        <f t="shared" ca="1" si="0"/>
        <v>Vigente</v>
      </c>
      <c r="J37" s="8"/>
    </row>
    <row r="38" spans="1:10" ht="85.5" customHeight="1" x14ac:dyDescent="0.25">
      <c r="A38" s="15">
        <v>36</v>
      </c>
      <c r="B38" s="15" t="s">
        <v>101</v>
      </c>
      <c r="C38" s="16" t="s">
        <v>184</v>
      </c>
      <c r="D38" s="12" t="s">
        <v>10</v>
      </c>
      <c r="E38" s="16" t="s">
        <v>124</v>
      </c>
      <c r="F38" s="16" t="s">
        <v>102</v>
      </c>
      <c r="G38" s="16" t="s">
        <v>103</v>
      </c>
      <c r="H38" s="13">
        <v>42003</v>
      </c>
      <c r="I38" s="8" t="str">
        <f t="shared" ca="1" si="0"/>
        <v>Vencido</v>
      </c>
      <c r="J38" s="8"/>
    </row>
    <row r="39" spans="1:10" ht="69.75" customHeight="1" x14ac:dyDescent="0.25">
      <c r="A39" s="15">
        <v>37</v>
      </c>
      <c r="B39" s="15" t="s">
        <v>104</v>
      </c>
      <c r="C39" s="16" t="s">
        <v>185</v>
      </c>
      <c r="D39" s="12" t="s">
        <v>10</v>
      </c>
      <c r="E39" s="16" t="s">
        <v>149</v>
      </c>
      <c r="F39" s="16" t="s">
        <v>105</v>
      </c>
      <c r="G39" s="16" t="s">
        <v>194</v>
      </c>
      <c r="H39" s="13">
        <v>42038</v>
      </c>
      <c r="I39" s="8" t="str">
        <f t="shared" ca="1" si="0"/>
        <v>Vencido</v>
      </c>
      <c r="J39" s="8"/>
    </row>
    <row r="40" spans="1:10" ht="150" x14ac:dyDescent="0.25">
      <c r="A40" s="15">
        <v>38</v>
      </c>
      <c r="B40" s="15" t="s">
        <v>106</v>
      </c>
      <c r="C40" s="16" t="s">
        <v>186</v>
      </c>
      <c r="D40" s="12" t="s">
        <v>10</v>
      </c>
      <c r="E40" s="16" t="s">
        <v>125</v>
      </c>
      <c r="F40" s="16" t="s">
        <v>107</v>
      </c>
      <c r="G40" s="16" t="s">
        <v>212</v>
      </c>
      <c r="H40" s="13">
        <v>43376</v>
      </c>
      <c r="I40" s="8" t="str">
        <f t="shared" ca="1" si="0"/>
        <v>Vigente</v>
      </c>
      <c r="J40" s="8"/>
    </row>
    <row r="41" spans="1:10" ht="76.5" customHeight="1" x14ac:dyDescent="0.25">
      <c r="A41" s="15">
        <v>39</v>
      </c>
      <c r="B41" s="15" t="s">
        <v>190</v>
      </c>
      <c r="C41" s="16" t="s">
        <v>187</v>
      </c>
      <c r="D41" s="12" t="s">
        <v>151</v>
      </c>
      <c r="E41" s="16" t="s">
        <v>150</v>
      </c>
      <c r="F41" s="16" t="s">
        <v>108</v>
      </c>
      <c r="G41" s="16" t="s">
        <v>220</v>
      </c>
      <c r="H41" s="13">
        <v>43677</v>
      </c>
      <c r="I41" s="8" t="str">
        <f t="shared" ca="1" si="0"/>
        <v>Vigente</v>
      </c>
      <c r="J41" s="8"/>
    </row>
    <row r="42" spans="1:10" ht="133.5" customHeight="1" x14ac:dyDescent="0.25">
      <c r="A42" s="15">
        <v>40</v>
      </c>
      <c r="B42" s="15" t="s">
        <v>203</v>
      </c>
      <c r="C42" s="16" t="s">
        <v>210</v>
      </c>
      <c r="D42" s="12" t="s">
        <v>148</v>
      </c>
      <c r="E42" s="16" t="s">
        <v>209</v>
      </c>
      <c r="F42" s="16" t="s">
        <v>204</v>
      </c>
      <c r="G42" s="16" t="s">
        <v>205</v>
      </c>
      <c r="H42" s="13">
        <v>43295</v>
      </c>
      <c r="I42" s="8" t="str">
        <f t="shared" ref="I42:I43" ca="1" si="1">IF(H42&lt;TODAY(),"Vencido","Vigente")</f>
        <v>Vencido</v>
      </c>
      <c r="J42" s="8"/>
    </row>
    <row r="43" spans="1:10" ht="75" x14ac:dyDescent="0.25">
      <c r="A43" s="15">
        <v>41</v>
      </c>
      <c r="B43" s="15" t="s">
        <v>200</v>
      </c>
      <c r="C43" s="18" t="s">
        <v>207</v>
      </c>
      <c r="D43" s="12" t="s">
        <v>206</v>
      </c>
      <c r="E43" s="16" t="s">
        <v>208</v>
      </c>
      <c r="F43" s="16" t="s">
        <v>201</v>
      </c>
      <c r="G43" s="16" t="s">
        <v>202</v>
      </c>
      <c r="H43" s="13">
        <v>43295</v>
      </c>
      <c r="I43" s="8" t="str">
        <f t="shared" ca="1" si="1"/>
        <v>Vencido</v>
      </c>
      <c r="J43" s="8"/>
    </row>
  </sheetData>
  <autoFilter ref="A3:J43"/>
  <sortState ref="A6:J498">
    <sortCondition ref="A6:A174"/>
  </sortState>
  <mergeCells count="1">
    <mergeCell ref="A1:I1"/>
  </mergeCells>
  <conditionalFormatting sqref="I4:I41">
    <cfRule type="containsText" dxfId="5" priority="10" operator="containsText" text="Vencido">
      <formula>NOT(ISERROR(SEARCH("Vencido",I4)))</formula>
    </cfRule>
    <cfRule type="containsText" dxfId="4" priority="11" operator="containsText" text="Vigente">
      <formula>NOT(ISERROR(SEARCH("Vigente",I4)))</formula>
    </cfRule>
  </conditionalFormatting>
  <conditionalFormatting sqref="I4:I41">
    <cfRule type="containsText" dxfId="3" priority="7" operator="containsText" text="Dado de Baja">
      <formula>NOT(ISERROR(SEARCH("Dado de Baja",I4)))</formula>
    </cfRule>
  </conditionalFormatting>
  <conditionalFormatting sqref="I42:I43">
    <cfRule type="containsText" dxfId="2" priority="2" operator="containsText" text="Vencido">
      <formula>NOT(ISERROR(SEARCH("Vencido",I42)))</formula>
    </cfRule>
    <cfRule type="containsText" dxfId="1" priority="3" operator="containsText" text="Vigente">
      <formula>NOT(ISERROR(SEARCH("Vigente",I42)))</formula>
    </cfRule>
  </conditionalFormatting>
  <conditionalFormatting sqref="I42:I43">
    <cfRule type="containsText" dxfId="0" priority="1" operator="containsText" text="Dado de Baja">
      <formula>NOT(ISERROR(SEARCH("Dado de Baja",I42)))</formula>
    </cfRule>
  </conditionalFormatting>
  <pageMargins left="0.25" right="0.25" top="0.75" bottom="0.75" header="0.3" footer="0.3"/>
  <pageSetup paperSize="5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2017-09-26T13:01:50Z</cp:lastPrinted>
  <dcterms:created xsi:type="dcterms:W3CDTF">2016-01-26T14:18:25Z</dcterms:created>
  <dcterms:modified xsi:type="dcterms:W3CDTF">2018-08-14T13:35:57Z</dcterms:modified>
  <cp:contentStatus/>
</cp:coreProperties>
</file>